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00" windowHeight="9315" activeTab="1"/>
  </bookViews>
  <sheets>
    <sheet name="Sampling Costs" sheetId="1" r:id="rId1"/>
    <sheet name="Phase 1 Vehicle Count" sheetId="2" r:id="rId2"/>
  </sheets>
  <definedNames>
    <definedName name="_xlnm.Print_Area" localSheetId="1">'Phase 1 Vehicle Count'!$A$1:$I$66</definedName>
    <definedName name="_xlnm.Print_Titles" localSheetId="1">'Phase 1 Vehicle Count'!$1:$4</definedName>
    <definedName name="Z_311BA648_F075_4868_87C4_A5CA5A65B48C_.wvu.PrintArea" localSheetId="1" hidden="1">'Phase 1 Vehicle Count'!$A$1:$I$66</definedName>
    <definedName name="Z_311BA648_F075_4868_87C4_A5CA5A65B48C_.wvu.PrintTitles" localSheetId="1" hidden="1">'Phase 1 Vehicle Count'!$1:$4</definedName>
  </definedNames>
  <calcPr fullCalcOnLoad="1"/>
</workbook>
</file>

<file path=xl/sharedStrings.xml><?xml version="1.0" encoding="utf-8"?>
<sst xmlns="http://schemas.openxmlformats.org/spreadsheetml/2006/main" count="242" uniqueCount="128">
  <si>
    <t>Hell Hole Vista</t>
  </si>
  <si>
    <t>Area surrounding SF Long Canyon Diversion Dam</t>
  </si>
  <si>
    <t>French Meadows Boat Ramp</t>
  </si>
  <si>
    <t>Area downstream of South Fork Long Canyon Diversion Dam</t>
  </si>
  <si>
    <t>Accessible year-round.</t>
  </si>
  <si>
    <t>Open Mem Day to Labor Day, gated otherwise.</t>
  </si>
  <si>
    <t xml:space="preserve">French Meadows Picnic Area  </t>
  </si>
  <si>
    <t>Ralston Afterbay Area</t>
  </si>
  <si>
    <t>French Meadows Reservoir Area</t>
  </si>
  <si>
    <t xml:space="preserve">Duncan Creek Area </t>
  </si>
  <si>
    <t>Hell Hole Reservoir Area</t>
  </si>
  <si>
    <t>Long Canyon Area</t>
  </si>
  <si>
    <t>Developed</t>
  </si>
  <si>
    <t xml:space="preserve">Lewis Campground </t>
  </si>
  <si>
    <t xml:space="preserve">Coyote Group Campground 
</t>
  </si>
  <si>
    <t xml:space="preserve">Gates Group Campground </t>
  </si>
  <si>
    <t xml:space="preserve">Ahart Campground </t>
  </si>
  <si>
    <t xml:space="preserve">Big Meadows Campground </t>
  </si>
  <si>
    <t xml:space="preserve">Hell Hole Campground </t>
  </si>
  <si>
    <t>Vehicle count sampling procedures will be implemented in the fall season after services shut down and fees are no longer collected (typically by 11/1).</t>
  </si>
  <si>
    <t>PCWA</t>
  </si>
  <si>
    <t>Calculations for Vehicle Count Sampling</t>
  </si>
  <si>
    <t>How many vehicle observations do we need per stratum (sampling periods and weekend/weekday periods) at each site (parking area) per month?</t>
  </si>
  <si>
    <r>
      <t xml:space="preserve">  SUMMER: 1 per week </t>
    </r>
    <r>
      <rPr>
        <sz val="10"/>
        <rFont val="Arial"/>
        <family val="2"/>
      </rPr>
      <t>(24 total observations per month: 6 stratum x I obs/stratum/wk x 4 weeks)</t>
    </r>
  </si>
  <si>
    <r>
      <t xml:space="preserve">  FALL: 1 every two weeks</t>
    </r>
    <r>
      <rPr>
        <sz val="10"/>
        <rFont val="Arial"/>
        <family val="2"/>
      </rPr>
      <t xml:space="preserve"> (8 total observations per month: 4 stratum x 0.5 obs/stratum/week x 4 weeks)</t>
    </r>
  </si>
  <si>
    <r>
      <t xml:space="preserve">  SPRING/WINTER: 1 every four weeks </t>
    </r>
    <r>
      <rPr>
        <sz val="10"/>
        <rFont val="Arial"/>
        <family val="2"/>
      </rPr>
      <t>(4 total observations per month: 4 stratum x 0.25 obs/stratum/week x 4 weeks)</t>
    </r>
  </si>
  <si>
    <t>SUMMER</t>
  </si>
  <si>
    <t xml:space="preserve">  data goal: 1 weekday and 1 weekend day vehicle count observation during each week for each sampling period (AM, PM, and EVENING) for all sites (parking area) </t>
  </si>
  <si>
    <t xml:space="preserve">  data collection effort and cost:</t>
  </si>
  <si>
    <t># of sampling periods (AM, PM, EVENING) for season</t>
  </si>
  <si>
    <t>Number of hours in a sampling period</t>
  </si>
  <si>
    <t>Sampling days per week**</t>
  </si>
  <si>
    <t>Travel time (hours) to and from project area, per week (assumes 2 hour travel time per sampling day)</t>
  </si>
  <si>
    <t>Number of weeks in season</t>
  </si>
  <si>
    <t>Total Hours</t>
  </si>
  <si>
    <t>Cost per Hour</t>
  </si>
  <si>
    <t>Total Data Collection Cost</t>
  </si>
  <si>
    <t>FALL</t>
  </si>
  <si>
    <t xml:space="preserve">  data goal: 1 weekday and 1 weekend day vehicle count observation every other week for each sampling period (AM and PM)  for all sites (parking area) </t>
  </si>
  <si>
    <t># of sampling periods (AM, PM for season</t>
  </si>
  <si>
    <t>WINTER/SPRING</t>
  </si>
  <si>
    <t xml:space="preserve">  data goal: 1 weekday and 1 weekend day vehicle count observation every other week for each sampling period (AM, PM) for all sites (parking area) </t>
  </si>
  <si>
    <t># of sampling periods (AM, PM) for season</t>
  </si>
  <si>
    <t>**Note: The approx. 28 parking areas can be grouped into 3 areas for sampling purposes; we assume that a 4-hr vehicle count sampling block can cover one of the three areas.</t>
  </si>
  <si>
    <r>
      <t>Typically accessible 5/15 through 11/31, depending on snow. Vehicle count sampling procedures will be implemented in the fall season after services shut down and concessionaires are no longer on-site (typically mid-October).</t>
    </r>
    <r>
      <rPr>
        <sz val="11"/>
        <color indexed="10"/>
        <rFont val="Arial"/>
        <family val="2"/>
      </rPr>
      <t xml:space="preserve"> </t>
    </r>
  </si>
  <si>
    <t>Sampling Procedures</t>
  </si>
  <si>
    <t xml:space="preserve">Middle Meadows Group CG </t>
  </si>
  <si>
    <t>Area near FM-HH Tunnel Gatehouse</t>
  </si>
  <si>
    <t>Area near bridge over the Middle Fork American River, upstream of FM Reservoir</t>
  </si>
  <si>
    <t>Poppy Campground</t>
  </si>
  <si>
    <r>
      <t>McGuire Boat Ramp</t>
    </r>
    <r>
      <rPr>
        <sz val="11"/>
        <rFont val="Arial"/>
        <family val="2"/>
      </rPr>
      <t xml:space="preserve">
  </t>
    </r>
  </si>
  <si>
    <t>McGuire Picnic Area and Beach</t>
  </si>
  <si>
    <t>Area on north side of Duncan Creek Diversion Dam</t>
  </si>
  <si>
    <t>Upper Hell Hole Campground</t>
  </si>
  <si>
    <t>Hell Hole General Parking Area</t>
  </si>
  <si>
    <t>Area on west side of Hell Hole Reservoir, between dam and Hell Hole Boat Ramp</t>
  </si>
  <si>
    <t>Grey Horse Area</t>
  </si>
  <si>
    <t>Undeveloped DCUA</t>
  </si>
  <si>
    <t>Middle Fork Interbay Area</t>
  </si>
  <si>
    <t>Shoreline area along north side of Middle Fork Interbay</t>
  </si>
  <si>
    <t xml:space="preserve">Ralston Picnic Area </t>
  </si>
  <si>
    <t>Ralston Picnic Area Cartop Boat Ramp</t>
  </si>
  <si>
    <t>Ralston Afterbay Sediment Disposal Area</t>
  </si>
  <si>
    <t>Shoreline area along north side of Ralston Afterbay</t>
  </si>
  <si>
    <t>Area at confluence of North Fork Middle Fork American River and Middle Fork American River</t>
  </si>
  <si>
    <t>Indian Bar, Willow Bar, and Junction Bar Areas</t>
  </si>
  <si>
    <t>Name</t>
  </si>
  <si>
    <t>Type of Recreation Area</t>
  </si>
  <si>
    <t>Parking located at turnouts along bridge.</t>
  </si>
  <si>
    <t>Parking located at turnouts along road.</t>
  </si>
  <si>
    <t>Parking in turnouts along road.</t>
  </si>
  <si>
    <t>Parking Available at Site</t>
  </si>
  <si>
    <t>Campground</t>
  </si>
  <si>
    <t xml:space="preserve">Typically opened 5/15 to 11/1, gated otherwise. </t>
  </si>
  <si>
    <t xml:space="preserve">Accessible by boat or Upper Hell Hole Trail. </t>
  </si>
  <si>
    <r>
      <t>Accessible year-round. Parking at Ralston Picnic Area</t>
    </r>
    <r>
      <rPr>
        <sz val="11"/>
        <rFont val="Arial"/>
        <family val="2"/>
      </rPr>
      <t>.</t>
    </r>
  </si>
  <si>
    <t>Accessible year-round. Parking located at Indian Bar Rafting Access and General Parking.</t>
  </si>
  <si>
    <t>Willow Bar and Junction Bar accessible when water is low. Parking located at Indian Bar Rafting Access and General Parking.</t>
  </si>
  <si>
    <t>closed</t>
  </si>
  <si>
    <t>Developed Day Use</t>
  </si>
  <si>
    <t>Hell Hole Boat Ramp</t>
  </si>
  <si>
    <t>No vehicle count to be conducted. Use estimate will rely on existing data available from concessionaires, iron rangers, or the National Reservation System.</t>
  </si>
  <si>
    <t xml:space="preserve"> Recreation information provided by Ed Moore, TNF and Jon Jue, ENF.   </t>
  </si>
  <si>
    <t>Y</t>
  </si>
  <si>
    <t xml:space="preserve">
</t>
  </si>
  <si>
    <t>No parking available. Site served by other parking areas.</t>
  </si>
  <si>
    <r>
      <t>Spring</t>
    </r>
    <r>
      <rPr>
        <sz val="11"/>
        <rFont val="Arial"/>
        <family val="2"/>
      </rPr>
      <t xml:space="preserve">
(April
and
May) </t>
    </r>
  </si>
  <si>
    <t>Area immediately downstream of FM Dam</t>
  </si>
  <si>
    <t>Area located immediately northwest of French Meadows Dam</t>
  </si>
  <si>
    <t>?</t>
  </si>
  <si>
    <t>N</t>
  </si>
  <si>
    <t xml:space="preserve">French Meadows Campground
Reservable Sites (1-31)
</t>
  </si>
  <si>
    <t>Parking locations unknown.</t>
  </si>
  <si>
    <t xml:space="preserve">Parking located at Hell Hole General Parking Area. </t>
  </si>
  <si>
    <t>Table REC 1-2. Proposed Recreation Use Data Collection Approach</t>
  </si>
  <si>
    <t xml:space="preserve">Reservable sites typically opened Mem Day to Labor Day, gated otherwise. </t>
  </si>
  <si>
    <t>French Meadows Campground
Non-Reservable Sites (32-75)</t>
  </si>
  <si>
    <t>Non-reservable sites typically accessible 5/15 through 11/31, depending on snow. Vehicle Count sampling procedures will be implemented in the fall season after services are shut down and concessionaires are no longer on-site (typically mid-October).</t>
  </si>
  <si>
    <t>Accessible by boat or Hell Hole OHV trail. No vehicle counts proposed for this area.</t>
  </si>
  <si>
    <t>Area near Duncan Creek Gage and Weir, upstream of Duncan Creek Diversion Dam</t>
  </si>
  <si>
    <t>Area near new bridge crossing Duncan Canyon on the road to the Grizzly, etc.</t>
  </si>
  <si>
    <t>Area is gated year-round. Parking areas unknown. Vehicles to be counted by PCWA operators.</t>
  </si>
  <si>
    <t>Vehicle Count Level of Effort</t>
  </si>
  <si>
    <r>
      <t>3:</t>
    </r>
    <r>
      <rPr>
        <u val="single"/>
        <sz val="9"/>
        <rFont val="Arial"/>
        <family val="2"/>
      </rPr>
      <t>Lowest Effort</t>
    </r>
    <r>
      <rPr>
        <sz val="9"/>
        <rFont val="Arial"/>
        <family val="2"/>
      </rPr>
      <t xml:space="preserve"> </t>
    </r>
  </si>
  <si>
    <r>
      <t>2:</t>
    </r>
    <r>
      <rPr>
        <u val="single"/>
        <sz val="9"/>
        <rFont val="Arial"/>
        <family val="2"/>
      </rPr>
      <t>Moderate Effort</t>
    </r>
    <r>
      <rPr>
        <sz val="9"/>
        <rFont val="Arial"/>
        <family val="2"/>
      </rPr>
      <t xml:space="preserve"> </t>
    </r>
  </si>
  <si>
    <r>
      <t>1:</t>
    </r>
    <r>
      <rPr>
        <u val="single"/>
        <sz val="9"/>
        <rFont val="Arial"/>
        <family val="2"/>
      </rPr>
      <t>Highest Effort</t>
    </r>
    <r>
      <rPr>
        <sz val="9"/>
        <rFont val="Arial"/>
        <family val="2"/>
      </rPr>
      <t xml:space="preserve"> </t>
    </r>
  </si>
  <si>
    <r>
      <t>Winter</t>
    </r>
    <r>
      <rPr>
        <sz val="11"/>
        <rFont val="Arial"/>
        <family val="2"/>
      </rPr>
      <t xml:space="preserve">
(December
thru
March) </t>
    </r>
  </si>
  <si>
    <r>
      <t>Summer</t>
    </r>
    <r>
      <rPr>
        <sz val="11"/>
        <rFont val="Arial"/>
        <family val="2"/>
      </rPr>
      <t xml:space="preserve">
(Memorial Day weekend thru
Labor Day weekend) </t>
    </r>
  </si>
  <si>
    <r>
      <t>Fall</t>
    </r>
    <r>
      <rPr>
        <sz val="11"/>
        <rFont val="Arial"/>
        <family val="2"/>
      </rPr>
      <t xml:space="preserve">
(post 
Labor Day thru November) </t>
    </r>
  </si>
  <si>
    <t>Indian Bar Rafting Access and General Parking</t>
  </si>
  <si>
    <t>Hell Hole Boat Ramp Parking Area</t>
  </si>
  <si>
    <t>Accessible via Poppy Trail.  No Parking at campground.  Parking located near McGuire Boat Ramp.</t>
  </si>
  <si>
    <t>Area along Middle Fork American River, between Ralston Picnic Area and the new gage</t>
  </si>
  <si>
    <t>Accessible year-round.  Parking at Ralston Picnic Area and potential turnouts on road.</t>
  </si>
  <si>
    <t>Remote location/no vehicle use count proposed.</t>
  </si>
  <si>
    <t>French Meadows Reservoir Area (continued)</t>
  </si>
  <si>
    <t>Hell Hole Reservoir Area (continued)</t>
  </si>
  <si>
    <t>Ralston Afterbay Area (continued)</t>
  </si>
  <si>
    <t>Notes</t>
  </si>
  <si>
    <t xml:space="preserve"> DCUA</t>
  </si>
  <si>
    <t>Dispersed Concentrated Use Area.</t>
  </si>
  <si>
    <t xml:space="preserve">  • Black Bear
  • Brush Wolf
  • Little Wolf
  • Prairie Wolf</t>
  </si>
  <si>
    <t xml:space="preserve">  • Aspen
  • Lodgepole
  • Ponderosa</t>
  </si>
  <si>
    <t>The road leading to this area is gated year-round. Parking available near gate.</t>
  </si>
  <si>
    <t>Remote location/vehicle counts to be conducted by PCWA.</t>
  </si>
  <si>
    <t>6 observations per week for all sites (parking areas). 1 weekday and 1 weekend day per week. Cycled to represent 3 periods per day (AM, PM, and evening).</t>
  </si>
  <si>
    <t>2 observations per week for all sites (parking areas). 1 day per week (either weekday or weekend day). Cycled to represent 2 periods per day (AM and PM).</t>
  </si>
  <si>
    <t>1 observation every other week for all sites (parking areas). 1 day, either weekday or weekend day, every other week.  Cycled to represent 2 periods per day (AM and PM).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</si>
</sst>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29</xdr:row>
      <xdr:rowOff>371475</xdr:rowOff>
    </xdr:from>
    <xdr:to>
      <xdr:col>6</xdr:col>
      <xdr:colOff>619125</xdr:colOff>
      <xdr:row>29</xdr:row>
      <xdr:rowOff>533400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5667375" y="14077950"/>
          <a:ext cx="238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390525</xdr:colOff>
      <xdr:row>10</xdr:row>
      <xdr:rowOff>600075</xdr:rowOff>
    </xdr:from>
    <xdr:to>
      <xdr:col>6</xdr:col>
      <xdr:colOff>647700</xdr:colOff>
      <xdr:row>10</xdr:row>
      <xdr:rowOff>866775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5676900" y="5981700"/>
          <a:ext cx="257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85725</xdr:colOff>
      <xdr:row>10</xdr:row>
      <xdr:rowOff>600075</xdr:rowOff>
    </xdr:from>
    <xdr:to>
      <xdr:col>4</xdr:col>
      <xdr:colOff>333375</xdr:colOff>
      <xdr:row>10</xdr:row>
      <xdr:rowOff>847725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800475" y="5981700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381000</xdr:colOff>
      <xdr:row>5</xdr:row>
      <xdr:rowOff>581025</xdr:rowOff>
    </xdr:from>
    <xdr:to>
      <xdr:col>6</xdr:col>
      <xdr:colOff>628650</xdr:colOff>
      <xdr:row>5</xdr:row>
      <xdr:rowOff>838200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667375" y="2495550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142875</xdr:colOff>
      <xdr:row>5</xdr:row>
      <xdr:rowOff>561975</xdr:rowOff>
    </xdr:from>
    <xdr:to>
      <xdr:col>4</xdr:col>
      <xdr:colOff>390525</xdr:colOff>
      <xdr:row>5</xdr:row>
      <xdr:rowOff>742950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3857625" y="247650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28575</xdr:colOff>
      <xdr:row>4</xdr:row>
      <xdr:rowOff>180975</xdr:rowOff>
    </xdr:from>
    <xdr:to>
      <xdr:col>5</xdr:col>
      <xdr:colOff>0</xdr:colOff>
      <xdr:row>6</xdr:row>
      <xdr:rowOff>0</xdr:rowOff>
    </xdr:to>
    <xdr:sp>
      <xdr:nvSpPr>
        <xdr:cNvPr id="6" name="AutoShape 2"/>
        <xdr:cNvSpPr>
          <a:spLocks/>
        </xdr:cNvSpPr>
      </xdr:nvSpPr>
      <xdr:spPr>
        <a:xfrm flipH="1">
          <a:off x="3743325" y="1905000"/>
          <a:ext cx="647700" cy="1343025"/>
        </a:xfrm>
        <a:prstGeom prst="rt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9525</xdr:rowOff>
    </xdr:from>
    <xdr:to>
      <xdr:col>7</xdr:col>
      <xdr:colOff>0</xdr:colOff>
      <xdr:row>6</xdr:row>
      <xdr:rowOff>28575</xdr:rowOff>
    </xdr:to>
    <xdr:sp>
      <xdr:nvSpPr>
        <xdr:cNvPr id="7" name="AutoShape 3"/>
        <xdr:cNvSpPr>
          <a:spLocks/>
        </xdr:cNvSpPr>
      </xdr:nvSpPr>
      <xdr:spPr>
        <a:xfrm rot="5400000">
          <a:off x="5295900" y="1924050"/>
          <a:ext cx="771525" cy="1352550"/>
        </a:xfrm>
        <a:prstGeom prst="rt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0</xdr:rowOff>
    </xdr:from>
    <xdr:to>
      <xdr:col>5</xdr:col>
      <xdr:colOff>0</xdr:colOff>
      <xdr:row>10</xdr:row>
      <xdr:rowOff>1438275</xdr:rowOff>
    </xdr:to>
    <xdr:sp>
      <xdr:nvSpPr>
        <xdr:cNvPr id="8" name="AutoShape 6"/>
        <xdr:cNvSpPr>
          <a:spLocks/>
        </xdr:cNvSpPr>
      </xdr:nvSpPr>
      <xdr:spPr>
        <a:xfrm flipH="1">
          <a:off x="3705225" y="5381625"/>
          <a:ext cx="685800" cy="1438275"/>
        </a:xfrm>
        <a:prstGeom prst="rt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</xdr:rowOff>
    </xdr:from>
    <xdr:to>
      <xdr:col>7</xdr:col>
      <xdr:colOff>0</xdr:colOff>
      <xdr:row>11</xdr:row>
      <xdr:rowOff>0</xdr:rowOff>
    </xdr:to>
    <xdr:sp>
      <xdr:nvSpPr>
        <xdr:cNvPr id="9" name="AutoShape 8"/>
        <xdr:cNvSpPr>
          <a:spLocks/>
        </xdr:cNvSpPr>
      </xdr:nvSpPr>
      <xdr:spPr>
        <a:xfrm rot="5400000">
          <a:off x="5295900" y="5391150"/>
          <a:ext cx="771525" cy="1438275"/>
        </a:xfrm>
        <a:prstGeom prst="rt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6</xdr:col>
      <xdr:colOff>762000</xdr:colOff>
      <xdr:row>29</xdr:row>
      <xdr:rowOff>885825</xdr:rowOff>
    </xdr:to>
    <xdr:sp>
      <xdr:nvSpPr>
        <xdr:cNvPr id="10" name="AutoShape 10"/>
        <xdr:cNvSpPr>
          <a:spLocks/>
        </xdr:cNvSpPr>
      </xdr:nvSpPr>
      <xdr:spPr>
        <a:xfrm rot="5400000">
          <a:off x="5295900" y="13716000"/>
          <a:ext cx="752475" cy="876300"/>
        </a:xfrm>
        <a:prstGeom prst="rt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180975</xdr:rowOff>
    </xdr:from>
    <xdr:to>
      <xdr:col>5</xdr:col>
      <xdr:colOff>0</xdr:colOff>
      <xdr:row>40</xdr:row>
      <xdr:rowOff>0</xdr:rowOff>
    </xdr:to>
    <xdr:sp>
      <xdr:nvSpPr>
        <xdr:cNvPr id="11" name="AutoShape 12"/>
        <xdr:cNvSpPr>
          <a:spLocks/>
        </xdr:cNvSpPr>
      </xdr:nvSpPr>
      <xdr:spPr>
        <a:xfrm flipH="1">
          <a:off x="3714750" y="17907000"/>
          <a:ext cx="676275" cy="628650"/>
        </a:xfrm>
        <a:prstGeom prst="rt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38100</xdr:rowOff>
    </xdr:from>
    <xdr:to>
      <xdr:col>0</xdr:col>
      <xdr:colOff>790575</xdr:colOff>
      <xdr:row>60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57150" y="25450800"/>
          <a:ext cx="733425" cy="1333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60</xdr:row>
      <xdr:rowOff>28575</xdr:rowOff>
    </xdr:from>
    <xdr:to>
      <xdr:col>0</xdr:col>
      <xdr:colOff>790575</xdr:colOff>
      <xdr:row>61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7150" y="25612725"/>
          <a:ext cx="733425" cy="142875"/>
        </a:xfrm>
        <a:prstGeom prst="rect">
          <a:avLst/>
        </a:prstGeom>
        <a:pattFill prst="pct20">
          <a:fgClr>
            <a:srgbClr val="000000"/>
          </a:fgClr>
          <a:bgClr>
            <a:srgbClr val="C0C0C0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61</xdr:row>
      <xdr:rowOff>28575</xdr:rowOff>
    </xdr:from>
    <xdr:to>
      <xdr:col>0</xdr:col>
      <xdr:colOff>790575</xdr:colOff>
      <xdr:row>62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57150" y="25784175"/>
          <a:ext cx="733425" cy="142875"/>
        </a:xfrm>
        <a:prstGeom prst="rect">
          <a:avLst/>
        </a:prstGeom>
        <a:pattFill prst="pct10">
          <a:fgClr>
            <a:srgbClr val="000000"/>
          </a:fgClr>
          <a:bgClr>
            <a:srgbClr val="969696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7</xdr:col>
      <xdr:colOff>800100</xdr:colOff>
      <xdr:row>37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724275" y="16621125"/>
          <a:ext cx="3143250" cy="561975"/>
        </a:xfrm>
        <a:prstGeom prst="rect">
          <a:avLst/>
        </a:prstGeom>
        <a:pattFill prst="pct20">
          <a:fgClr>
            <a:srgbClr val="000000"/>
          </a:fgClr>
          <a:bgClr>
            <a:srgbClr val="C0C0C0"/>
          </a:bgClr>
        </a:patt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9525</xdr:rowOff>
    </xdr:from>
    <xdr:to>
      <xdr:col>7</xdr:col>
      <xdr:colOff>800100</xdr:colOff>
      <xdr:row>37</xdr:row>
      <xdr:rowOff>533400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3724275" y="17192625"/>
          <a:ext cx="3143250" cy="523875"/>
        </a:xfrm>
        <a:prstGeom prst="rect">
          <a:avLst/>
        </a:prstGeom>
        <a:pattFill prst="pct10">
          <a:fgClr>
            <a:srgbClr val="000000"/>
          </a:fgClr>
          <a:bgClr>
            <a:srgbClr val="C0C0C0"/>
          </a:bgClr>
        </a:patt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50</xdr:row>
      <xdr:rowOff>9525</xdr:rowOff>
    </xdr:from>
    <xdr:to>
      <xdr:col>8</xdr:col>
      <xdr:colOff>0</xdr:colOff>
      <xdr:row>50</xdr:row>
      <xdr:rowOff>542925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3724275" y="21926550"/>
          <a:ext cx="3152775" cy="533400"/>
        </a:xfrm>
        <a:prstGeom prst="rect">
          <a:avLst/>
        </a:prstGeom>
        <a:pattFill prst="pct20">
          <a:fgClr>
            <a:srgbClr val="000000"/>
          </a:fgClr>
          <a:bgClr>
            <a:srgbClr val="C0C0C0"/>
          </a:bgClr>
        </a:pattFill>
        <a:ln w="127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8</xdr:col>
      <xdr:colOff>0</xdr:colOff>
      <xdr:row>51</xdr:row>
      <xdr:rowOff>771525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3724275" y="22469475"/>
          <a:ext cx="3152775" cy="762000"/>
        </a:xfrm>
        <a:prstGeom prst="rect">
          <a:avLst/>
        </a:prstGeom>
        <a:pattFill prst="pct20">
          <a:fgClr>
            <a:srgbClr val="000000"/>
          </a:fgClr>
          <a:bgClr>
            <a:srgbClr val="C0C0C0"/>
          </a:bgClr>
        </a:pattFill>
        <a:ln w="127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8</xdr:col>
      <xdr:colOff>0</xdr:colOff>
      <xdr:row>53</xdr:row>
      <xdr:rowOff>0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3724275" y="23250525"/>
          <a:ext cx="3152775" cy="533400"/>
        </a:xfrm>
        <a:prstGeom prst="rect">
          <a:avLst/>
        </a:prstGeom>
        <a:pattFill prst="pct20">
          <a:fgClr>
            <a:srgbClr val="000000"/>
          </a:fgClr>
          <a:bgClr>
            <a:srgbClr val="C0C0C0"/>
          </a:bgClr>
        </a:pattFill>
        <a:ln w="127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19050</xdr:rowOff>
    </xdr:from>
    <xdr:to>
      <xdr:col>8</xdr:col>
      <xdr:colOff>0</xdr:colOff>
      <xdr:row>53</xdr:row>
      <xdr:rowOff>733425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3724275" y="23802975"/>
          <a:ext cx="3152775" cy="714375"/>
        </a:xfrm>
        <a:prstGeom prst="rect">
          <a:avLst/>
        </a:prstGeom>
        <a:pattFill prst="pct20">
          <a:fgClr>
            <a:srgbClr val="000000"/>
          </a:fgClr>
          <a:bgClr>
            <a:srgbClr val="C0C0C0"/>
          </a:bgClr>
        </a:pattFill>
        <a:ln w="127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7</xdr:col>
      <xdr:colOff>800100</xdr:colOff>
      <xdr:row>9</xdr:row>
      <xdr:rowOff>0</xdr:rowOff>
    </xdr:to>
    <xdr:sp>
      <xdr:nvSpPr>
        <xdr:cNvPr id="21" name="TextBox 30"/>
        <xdr:cNvSpPr txBox="1">
          <a:spLocks noChangeArrowheads="1"/>
        </xdr:cNvSpPr>
      </xdr:nvSpPr>
      <xdr:spPr>
        <a:xfrm>
          <a:off x="3724275" y="4305300"/>
          <a:ext cx="3143250" cy="533400"/>
        </a:xfrm>
        <a:prstGeom prst="rect">
          <a:avLst/>
        </a:prstGeom>
        <a:pattFill prst="pct20">
          <a:fgClr>
            <a:srgbClr val="000000"/>
          </a:fgClr>
          <a:bgClr>
            <a:srgbClr val="C0C0C0"/>
          </a:bgClr>
        </a:patt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247650</xdr:rowOff>
    </xdr:from>
    <xdr:to>
      <xdr:col>4</xdr:col>
      <xdr:colOff>504825</xdr:colOff>
      <xdr:row>39</xdr:row>
      <xdr:rowOff>438150</xdr:rowOff>
    </xdr:to>
    <xdr:sp>
      <xdr:nvSpPr>
        <xdr:cNvPr id="22" name="TextBox 13"/>
        <xdr:cNvSpPr txBox="1">
          <a:spLocks noChangeArrowheads="1"/>
        </xdr:cNvSpPr>
      </xdr:nvSpPr>
      <xdr:spPr>
        <a:xfrm>
          <a:off x="3714750" y="1816417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closed</a:t>
          </a:r>
        </a:p>
      </xdr:txBody>
    </xdr:sp>
    <xdr:clientData/>
  </xdr:twoCellAnchor>
  <xdr:twoCellAnchor>
    <xdr:from>
      <xdr:col>4</xdr:col>
      <xdr:colOff>9525</xdr:colOff>
      <xdr:row>30</xdr:row>
      <xdr:rowOff>9525</xdr:rowOff>
    </xdr:from>
    <xdr:to>
      <xdr:col>7</xdr:col>
      <xdr:colOff>800100</xdr:colOff>
      <xdr:row>31</xdr:row>
      <xdr:rowOff>0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3724275" y="14620875"/>
          <a:ext cx="3143250" cy="352425"/>
        </a:xfrm>
        <a:prstGeom prst="rect">
          <a:avLst/>
        </a:prstGeom>
        <a:pattFill prst="pct20">
          <a:fgClr>
            <a:srgbClr val="000000"/>
          </a:fgClr>
          <a:bgClr>
            <a:srgbClr val="C0C0C0"/>
          </a:bgClr>
        </a:patt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6</xdr:col>
      <xdr:colOff>762000</xdr:colOff>
      <xdr:row>39</xdr:row>
      <xdr:rowOff>609600</xdr:rowOff>
    </xdr:to>
    <xdr:sp>
      <xdr:nvSpPr>
        <xdr:cNvPr id="24" name="AutoShape 33"/>
        <xdr:cNvSpPr>
          <a:spLocks/>
        </xdr:cNvSpPr>
      </xdr:nvSpPr>
      <xdr:spPr>
        <a:xfrm rot="5400000">
          <a:off x="5295900" y="17926050"/>
          <a:ext cx="752475" cy="600075"/>
        </a:xfrm>
        <a:prstGeom prst="rtTriangle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39</xdr:row>
      <xdr:rowOff>247650</xdr:rowOff>
    </xdr:from>
    <xdr:to>
      <xdr:col>6</xdr:col>
      <xdr:colOff>676275</xdr:colOff>
      <xdr:row>39</xdr:row>
      <xdr:rowOff>438150</xdr:rowOff>
    </xdr:to>
    <xdr:sp>
      <xdr:nvSpPr>
        <xdr:cNvPr id="25" name="TextBox 34"/>
        <xdr:cNvSpPr txBox="1">
          <a:spLocks noChangeArrowheads="1"/>
        </xdr:cNvSpPr>
      </xdr:nvSpPr>
      <xdr:spPr>
        <a:xfrm>
          <a:off x="5457825" y="1816417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closed</a:t>
          </a:r>
        </a:p>
      </xdr:txBody>
    </xdr:sp>
    <xdr:clientData/>
  </xdr:twoCellAnchor>
  <xdr:twoCellAnchor>
    <xdr:from>
      <xdr:col>0</xdr:col>
      <xdr:colOff>57150</xdr:colOff>
      <xdr:row>62</xdr:row>
      <xdr:rowOff>28575</xdr:rowOff>
    </xdr:from>
    <xdr:to>
      <xdr:col>0</xdr:col>
      <xdr:colOff>790575</xdr:colOff>
      <xdr:row>63</xdr:row>
      <xdr:rowOff>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57150" y="25955625"/>
          <a:ext cx="733425" cy="142875"/>
        </a:xfrm>
        <a:prstGeom prst="rect">
          <a:avLst/>
        </a:prstGeom>
        <a:pattFill prst="smConfetti">
          <a:fgClr>
            <a:srgbClr val="000000"/>
          </a:fgClr>
          <a:bgClr>
            <a:srgbClr val="969696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7</xdr:col>
      <xdr:colOff>800100</xdr:colOff>
      <xdr:row>43</xdr:row>
      <xdr:rowOff>590550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3724275" y="19535775"/>
          <a:ext cx="3143250" cy="581025"/>
        </a:xfrm>
        <a:prstGeom prst="rect">
          <a:avLst/>
        </a:prstGeom>
        <a:pattFill prst="smConfetti">
          <a:fgClr>
            <a:srgbClr val="000000"/>
          </a:fgClr>
          <a:bgClr>
            <a:srgbClr val="969696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I12" sqref="I12:J18"/>
    </sheetView>
  </sheetViews>
  <sheetFormatPr defaultColWidth="9.140625" defaultRowHeight="12.75"/>
  <cols>
    <col min="1" max="1" width="4.8515625" style="0" customWidth="1"/>
    <col min="2" max="2" width="22.7109375" style="20" customWidth="1"/>
    <col min="3" max="4" width="18.00390625" style="20" customWidth="1"/>
    <col min="5" max="5" width="19.7109375" style="20" customWidth="1"/>
    <col min="6" max="6" width="12.7109375" style="20" customWidth="1"/>
    <col min="7" max="7" width="9.140625" style="20" customWidth="1"/>
    <col min="8" max="8" width="9.28125" style="20" bestFit="1" customWidth="1"/>
    <col min="9" max="9" width="10.140625" style="20" bestFit="1" customWidth="1"/>
  </cols>
  <sheetData>
    <row r="1" spans="1:2" ht="15.75">
      <c r="A1" s="1" t="s">
        <v>20</v>
      </c>
      <c r="B1" s="19"/>
    </row>
    <row r="2" spans="1:2" ht="15.75">
      <c r="A2" s="1" t="s">
        <v>21</v>
      </c>
      <c r="B2" s="19"/>
    </row>
    <row r="3" spans="1:2" ht="12.75">
      <c r="A3" s="2"/>
      <c r="B3" s="21"/>
    </row>
    <row r="4" spans="1:10" ht="12.75">
      <c r="A4" s="3" t="s">
        <v>22</v>
      </c>
      <c r="B4" s="22"/>
      <c r="C4" s="16"/>
      <c r="D4" s="16"/>
      <c r="E4" s="16"/>
      <c r="F4" s="16"/>
      <c r="G4" s="16"/>
      <c r="H4" s="16"/>
      <c r="I4" s="16"/>
      <c r="J4" s="4"/>
    </row>
    <row r="5" spans="1:10" ht="12.75">
      <c r="A5" s="3" t="s">
        <v>23</v>
      </c>
      <c r="B5" s="22"/>
      <c r="C5" s="16"/>
      <c r="D5" s="16"/>
      <c r="E5" s="16"/>
      <c r="F5" s="16"/>
      <c r="G5" s="16"/>
      <c r="H5" s="16"/>
      <c r="I5" s="16"/>
      <c r="J5" s="4"/>
    </row>
    <row r="6" spans="1:10" ht="12.75">
      <c r="A6" s="3" t="s">
        <v>24</v>
      </c>
      <c r="B6" s="22"/>
      <c r="C6" s="16"/>
      <c r="D6" s="16"/>
      <c r="E6" s="16"/>
      <c r="F6" s="16"/>
      <c r="G6" s="16"/>
      <c r="H6" s="16"/>
      <c r="I6" s="16"/>
      <c r="J6" s="4"/>
    </row>
    <row r="7" spans="1:10" ht="12.75">
      <c r="A7" s="3" t="s">
        <v>25</v>
      </c>
      <c r="B7" s="22"/>
      <c r="C7" s="16"/>
      <c r="D7" s="16"/>
      <c r="E7" s="16"/>
      <c r="F7" s="16"/>
      <c r="G7" s="16"/>
      <c r="H7" s="16"/>
      <c r="I7" s="16"/>
      <c r="J7" s="4"/>
    </row>
    <row r="8" spans="1:10" ht="12.75">
      <c r="A8" s="5"/>
      <c r="B8" s="28"/>
      <c r="C8" s="28"/>
      <c r="D8" s="28"/>
      <c r="E8" s="28"/>
      <c r="F8" s="28"/>
      <c r="G8" s="28"/>
      <c r="H8" s="28"/>
      <c r="I8" s="28"/>
      <c r="J8" s="5"/>
    </row>
    <row r="9" ht="12.75">
      <c r="A9" s="2" t="s">
        <v>26</v>
      </c>
    </row>
    <row r="10" ht="12.75">
      <c r="A10" t="s">
        <v>27</v>
      </c>
    </row>
    <row r="11" ht="12.75">
      <c r="A11" t="s">
        <v>28</v>
      </c>
    </row>
    <row r="12" spans="2:9" ht="76.5" customHeight="1">
      <c r="B12" s="29" t="s">
        <v>29</v>
      </c>
      <c r="C12" s="29" t="s">
        <v>30</v>
      </c>
      <c r="D12" s="29" t="s">
        <v>31</v>
      </c>
      <c r="E12" s="29" t="s">
        <v>32</v>
      </c>
      <c r="F12" s="29" t="s">
        <v>33</v>
      </c>
      <c r="G12" s="29" t="s">
        <v>34</v>
      </c>
      <c r="H12" s="29" t="s">
        <v>35</v>
      </c>
      <c r="I12" s="29" t="s">
        <v>36</v>
      </c>
    </row>
    <row r="13" spans="2:9" ht="12.75">
      <c r="B13" s="20">
        <v>3</v>
      </c>
      <c r="C13" s="20">
        <v>4</v>
      </c>
      <c r="D13" s="20">
        <v>3</v>
      </c>
      <c r="E13" s="20">
        <v>6</v>
      </c>
      <c r="F13" s="20">
        <v>14</v>
      </c>
      <c r="G13" s="20">
        <f>((B13*C13*D13)+E13)*F13</f>
        <v>588</v>
      </c>
      <c r="H13" s="30">
        <v>45</v>
      </c>
      <c r="I13" s="31">
        <f>G13*H13</f>
        <v>26460</v>
      </c>
    </row>
    <row r="14" spans="8:9" ht="12.75">
      <c r="H14" s="30"/>
      <c r="I14" s="31"/>
    </row>
    <row r="15" ht="12.75">
      <c r="A15" s="2" t="s">
        <v>37</v>
      </c>
    </row>
    <row r="16" ht="12.75">
      <c r="A16" t="s">
        <v>38</v>
      </c>
    </row>
    <row r="17" ht="12.75">
      <c r="A17" t="s">
        <v>28</v>
      </c>
    </row>
    <row r="18" spans="2:9" ht="76.5">
      <c r="B18" s="29" t="s">
        <v>39</v>
      </c>
      <c r="C18" s="29" t="s">
        <v>30</v>
      </c>
      <c r="D18" s="29" t="s">
        <v>31</v>
      </c>
      <c r="E18" s="29" t="s">
        <v>32</v>
      </c>
      <c r="F18" s="29" t="s">
        <v>33</v>
      </c>
      <c r="G18" s="29" t="s">
        <v>34</v>
      </c>
      <c r="H18" s="29" t="s">
        <v>35</v>
      </c>
      <c r="I18" s="29" t="s">
        <v>36</v>
      </c>
    </row>
    <row r="19" spans="2:9" ht="12.75">
      <c r="B19" s="20">
        <v>2</v>
      </c>
      <c r="C19" s="20">
        <v>4</v>
      </c>
      <c r="D19" s="20">
        <v>1</v>
      </c>
      <c r="E19" s="20">
        <v>2</v>
      </c>
      <c r="F19" s="20">
        <v>10</v>
      </c>
      <c r="G19" s="20">
        <f>((B19*C19*D19)+E19)*F19</f>
        <v>100</v>
      </c>
      <c r="H19" s="30">
        <v>45</v>
      </c>
      <c r="I19" s="31">
        <f>G19*H19</f>
        <v>4500</v>
      </c>
    </row>
    <row r="21" ht="12.75">
      <c r="A21" s="2" t="s">
        <v>40</v>
      </c>
    </row>
    <row r="22" ht="12.75">
      <c r="A22" t="s">
        <v>41</v>
      </c>
    </row>
    <row r="23" ht="12.75">
      <c r="A23" t="s">
        <v>28</v>
      </c>
    </row>
    <row r="24" spans="2:9" ht="76.5">
      <c r="B24" s="29" t="s">
        <v>42</v>
      </c>
      <c r="C24" s="29" t="s">
        <v>30</v>
      </c>
      <c r="D24" s="29" t="s">
        <v>31</v>
      </c>
      <c r="E24" s="29" t="s">
        <v>32</v>
      </c>
      <c r="F24" s="29" t="s">
        <v>33</v>
      </c>
      <c r="G24" s="29" t="s">
        <v>34</v>
      </c>
      <c r="H24" s="29" t="s">
        <v>35</v>
      </c>
      <c r="I24" s="29" t="s">
        <v>36</v>
      </c>
    </row>
    <row r="25" spans="2:9" ht="12.75">
      <c r="B25" s="20">
        <v>2</v>
      </c>
      <c r="C25" s="20">
        <v>4</v>
      </c>
      <c r="D25" s="20">
        <v>0.5</v>
      </c>
      <c r="E25" s="20">
        <v>1</v>
      </c>
      <c r="F25" s="20">
        <v>28</v>
      </c>
      <c r="G25" s="20">
        <f>((B25*C25*D25)+E25)*F25</f>
        <v>140</v>
      </c>
      <c r="H25" s="30">
        <v>45</v>
      </c>
      <c r="I25" s="31">
        <f>G25*H25</f>
        <v>6300</v>
      </c>
    </row>
    <row r="27" spans="1:11" s="4" customFormat="1" ht="12.75">
      <c r="A27" s="15" t="s">
        <v>43</v>
      </c>
      <c r="B27" s="22"/>
      <c r="C27" s="22"/>
      <c r="D27" s="22"/>
      <c r="E27" s="22"/>
      <c r="F27" s="22"/>
      <c r="G27" s="22"/>
      <c r="H27" s="22"/>
      <c r="I27" s="22"/>
      <c r="J27" s="3"/>
      <c r="K27" s="3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workbookViewId="0" topLeftCell="A1">
      <selection activeCell="F67" sqref="F67"/>
    </sheetView>
  </sheetViews>
  <sheetFormatPr defaultColWidth="9.140625" defaultRowHeight="12.75"/>
  <cols>
    <col min="1" max="1" width="14.00390625" style="7" customWidth="1"/>
    <col min="2" max="2" width="20.00390625" style="7" customWidth="1"/>
    <col min="3" max="4" width="10.8515625" style="7" customWidth="1"/>
    <col min="5" max="5" width="10.140625" style="8" customWidth="1"/>
    <col min="6" max="6" width="13.421875" style="8" customWidth="1"/>
    <col min="7" max="7" width="11.7109375" style="8" customWidth="1"/>
    <col min="8" max="8" width="12.140625" style="8" customWidth="1"/>
    <col min="9" max="9" width="34.421875" style="7" customWidth="1"/>
    <col min="10" max="10" width="6.8515625" style="7" customWidth="1"/>
    <col min="11" max="16384" width="9.140625" style="7" customWidth="1"/>
  </cols>
  <sheetData>
    <row r="1" ht="18">
      <c r="A1" s="6" t="s">
        <v>94</v>
      </c>
    </row>
    <row r="3" spans="1:9" ht="15">
      <c r="A3" s="90" t="s">
        <v>67</v>
      </c>
      <c r="B3" s="65" t="s">
        <v>66</v>
      </c>
      <c r="C3" s="65"/>
      <c r="D3" s="91" t="s">
        <v>71</v>
      </c>
      <c r="E3" s="65" t="s">
        <v>45</v>
      </c>
      <c r="F3" s="65"/>
      <c r="G3" s="65"/>
      <c r="H3" s="65"/>
      <c r="I3" s="86" t="s">
        <v>118</v>
      </c>
    </row>
    <row r="4" spans="1:9" ht="90" customHeight="1">
      <c r="A4" s="90"/>
      <c r="B4" s="65"/>
      <c r="C4" s="65"/>
      <c r="D4" s="92"/>
      <c r="E4" s="9" t="s">
        <v>86</v>
      </c>
      <c r="F4" s="9" t="s">
        <v>107</v>
      </c>
      <c r="G4" s="9" t="s">
        <v>108</v>
      </c>
      <c r="H4" s="9" t="s">
        <v>106</v>
      </c>
      <c r="I4" s="87"/>
    </row>
    <row r="5" spans="1:9" ht="15">
      <c r="A5" s="23" t="s">
        <v>8</v>
      </c>
      <c r="B5" s="24"/>
      <c r="C5" s="24"/>
      <c r="D5" s="24"/>
      <c r="E5" s="24"/>
      <c r="F5" s="24"/>
      <c r="G5" s="24"/>
      <c r="H5" s="24"/>
      <c r="I5" s="25"/>
    </row>
    <row r="6" spans="1:9" ht="105" customHeight="1">
      <c r="A6" s="13" t="s">
        <v>72</v>
      </c>
      <c r="B6" s="66" t="s">
        <v>16</v>
      </c>
      <c r="C6" s="66"/>
      <c r="D6" s="46" t="s">
        <v>83</v>
      </c>
      <c r="E6" s="27"/>
      <c r="F6" s="34"/>
      <c r="G6" s="17"/>
      <c r="H6" s="42">
        <v>3</v>
      </c>
      <c r="I6" s="13" t="s">
        <v>44</v>
      </c>
    </row>
    <row r="7" spans="1:9" ht="20.25" customHeight="1">
      <c r="A7" s="62" t="s">
        <v>72</v>
      </c>
      <c r="B7" s="95" t="s">
        <v>14</v>
      </c>
      <c r="C7" s="96"/>
      <c r="D7" s="69" t="s">
        <v>83</v>
      </c>
      <c r="E7" s="78" t="s">
        <v>78</v>
      </c>
      <c r="F7" s="77"/>
      <c r="G7" s="78" t="s">
        <v>78</v>
      </c>
      <c r="H7" s="78" t="s">
        <v>78</v>
      </c>
      <c r="I7" s="88" t="s">
        <v>5</v>
      </c>
    </row>
    <row r="8" spans="1:9" ht="62.25" customHeight="1">
      <c r="A8" s="62"/>
      <c r="B8" s="81" t="s">
        <v>121</v>
      </c>
      <c r="C8" s="82"/>
      <c r="D8" s="70"/>
      <c r="E8" s="78"/>
      <c r="F8" s="77"/>
      <c r="G8" s="78"/>
      <c r="H8" s="78"/>
      <c r="I8" s="89"/>
    </row>
    <row r="9" spans="1:9" ht="42.75">
      <c r="A9" s="12" t="s">
        <v>72</v>
      </c>
      <c r="B9" s="79" t="s">
        <v>49</v>
      </c>
      <c r="C9" s="79"/>
      <c r="D9" s="46" t="s">
        <v>90</v>
      </c>
      <c r="E9" s="73"/>
      <c r="F9" s="60"/>
      <c r="G9" s="60"/>
      <c r="H9" s="61"/>
      <c r="I9" s="13" t="s">
        <v>111</v>
      </c>
    </row>
    <row r="10" spans="1:9" ht="42.75">
      <c r="A10" s="12" t="s">
        <v>72</v>
      </c>
      <c r="B10" s="62" t="s">
        <v>91</v>
      </c>
      <c r="C10" s="63"/>
      <c r="D10" s="46" t="s">
        <v>83</v>
      </c>
      <c r="E10" s="42" t="s">
        <v>78</v>
      </c>
      <c r="F10" s="43"/>
      <c r="G10" s="42" t="s">
        <v>78</v>
      </c>
      <c r="H10" s="42" t="s">
        <v>78</v>
      </c>
      <c r="I10" s="18" t="s">
        <v>95</v>
      </c>
    </row>
    <row r="11" spans="1:9" ht="114">
      <c r="A11" s="33"/>
      <c r="B11" s="62" t="s">
        <v>96</v>
      </c>
      <c r="C11" s="63"/>
      <c r="D11" s="49" t="s">
        <v>83</v>
      </c>
      <c r="E11" s="42"/>
      <c r="F11" s="34"/>
      <c r="G11" s="17"/>
      <c r="H11" s="17"/>
      <c r="I11" s="18" t="s">
        <v>97</v>
      </c>
    </row>
    <row r="12" spans="1:9" ht="15">
      <c r="A12" s="23" t="s">
        <v>115</v>
      </c>
      <c r="B12" s="24"/>
      <c r="C12" s="24"/>
      <c r="D12" s="24"/>
      <c r="E12" s="24"/>
      <c r="F12" s="24"/>
      <c r="G12" s="24"/>
      <c r="H12" s="24"/>
      <c r="I12" s="25"/>
    </row>
    <row r="13" spans="1:9" ht="14.25" customHeight="1">
      <c r="A13" s="62" t="s">
        <v>72</v>
      </c>
      <c r="B13" s="84" t="s">
        <v>15</v>
      </c>
      <c r="C13" s="85"/>
      <c r="D13" s="71" t="s">
        <v>83</v>
      </c>
      <c r="E13" s="78" t="s">
        <v>78</v>
      </c>
      <c r="F13" s="77"/>
      <c r="G13" s="78" t="s">
        <v>78</v>
      </c>
      <c r="H13" s="78" t="s">
        <v>78</v>
      </c>
      <c r="I13" s="83" t="s">
        <v>5</v>
      </c>
    </row>
    <row r="14" spans="1:9" ht="45" customHeight="1">
      <c r="A14" s="62"/>
      <c r="B14" s="81" t="s">
        <v>122</v>
      </c>
      <c r="C14" s="82"/>
      <c r="D14" s="72"/>
      <c r="E14" s="78"/>
      <c r="F14" s="77"/>
      <c r="G14" s="78"/>
      <c r="H14" s="78"/>
      <c r="I14" s="83"/>
    </row>
    <row r="15" spans="1:9" ht="28.5">
      <c r="A15" s="13" t="s">
        <v>72</v>
      </c>
      <c r="B15" s="79" t="s">
        <v>13</v>
      </c>
      <c r="C15" s="79"/>
      <c r="D15" s="47" t="s">
        <v>83</v>
      </c>
      <c r="E15" s="44" t="s">
        <v>78</v>
      </c>
      <c r="F15" s="45"/>
      <c r="G15" s="44" t="s">
        <v>78</v>
      </c>
      <c r="H15" s="44" t="s">
        <v>78</v>
      </c>
      <c r="I15" s="13" t="s">
        <v>5</v>
      </c>
    </row>
    <row r="16" spans="1:9" ht="28.5">
      <c r="A16" s="13" t="s">
        <v>79</v>
      </c>
      <c r="B16" s="68" t="s">
        <v>6</v>
      </c>
      <c r="C16" s="68"/>
      <c r="D16" s="50" t="s">
        <v>83</v>
      </c>
      <c r="E16" s="48">
        <v>3</v>
      </c>
      <c r="F16" s="48">
        <v>1</v>
      </c>
      <c r="G16" s="48">
        <v>2</v>
      </c>
      <c r="H16" s="48">
        <v>3</v>
      </c>
      <c r="I16" s="13"/>
    </row>
    <row r="17" spans="1:9" ht="31.5" customHeight="1">
      <c r="A17" s="13" t="s">
        <v>79</v>
      </c>
      <c r="B17" s="68" t="s">
        <v>51</v>
      </c>
      <c r="C17" s="68"/>
      <c r="D17" s="47" t="s">
        <v>83</v>
      </c>
      <c r="E17" s="44" t="s">
        <v>78</v>
      </c>
      <c r="F17" s="48">
        <v>1</v>
      </c>
      <c r="G17" s="44" t="s">
        <v>78</v>
      </c>
      <c r="H17" s="44" t="s">
        <v>78</v>
      </c>
      <c r="I17" s="11" t="s">
        <v>5</v>
      </c>
    </row>
    <row r="18" spans="1:9" ht="28.5">
      <c r="A18" s="13" t="s">
        <v>79</v>
      </c>
      <c r="B18" s="12" t="s">
        <v>2</v>
      </c>
      <c r="C18" s="12"/>
      <c r="D18" s="47" t="s">
        <v>83</v>
      </c>
      <c r="E18" s="42">
        <v>3</v>
      </c>
      <c r="F18" s="42">
        <v>1</v>
      </c>
      <c r="G18" s="42">
        <v>2</v>
      </c>
      <c r="H18" s="42">
        <v>3</v>
      </c>
      <c r="I18" s="11"/>
    </row>
    <row r="19" spans="1:9" ht="28.5">
      <c r="A19" s="13" t="s">
        <v>79</v>
      </c>
      <c r="B19" s="64" t="s">
        <v>50</v>
      </c>
      <c r="C19" s="64"/>
      <c r="D19" s="47" t="s">
        <v>83</v>
      </c>
      <c r="E19" s="42">
        <v>3</v>
      </c>
      <c r="F19" s="42">
        <v>1</v>
      </c>
      <c r="G19" s="42">
        <v>2</v>
      </c>
      <c r="H19" s="42">
        <v>3</v>
      </c>
      <c r="I19" s="11"/>
    </row>
    <row r="20" spans="1:9" ht="42.75">
      <c r="A20" s="11" t="s">
        <v>57</v>
      </c>
      <c r="B20" s="64" t="s">
        <v>47</v>
      </c>
      <c r="C20" s="64"/>
      <c r="D20" s="47" t="s">
        <v>83</v>
      </c>
      <c r="E20" s="42">
        <v>3</v>
      </c>
      <c r="F20" s="42">
        <v>1</v>
      </c>
      <c r="G20" s="42">
        <v>2</v>
      </c>
      <c r="H20" s="42">
        <v>3</v>
      </c>
      <c r="I20" s="11" t="s">
        <v>123</v>
      </c>
    </row>
    <row r="21" spans="1:9" ht="42.75">
      <c r="A21" s="11" t="s">
        <v>57</v>
      </c>
      <c r="B21" s="83" t="s">
        <v>87</v>
      </c>
      <c r="C21" s="68"/>
      <c r="D21" s="50" t="s">
        <v>83</v>
      </c>
      <c r="E21" s="42">
        <v>3</v>
      </c>
      <c r="F21" s="42">
        <v>1</v>
      </c>
      <c r="G21" s="42">
        <v>2</v>
      </c>
      <c r="H21" s="42">
        <v>3</v>
      </c>
      <c r="I21" s="11" t="s">
        <v>123</v>
      </c>
    </row>
    <row r="22" spans="1:9" ht="28.5">
      <c r="A22" s="11" t="s">
        <v>57</v>
      </c>
      <c r="B22" s="64" t="s">
        <v>88</v>
      </c>
      <c r="C22" s="83"/>
      <c r="D22" s="50" t="s">
        <v>83</v>
      </c>
      <c r="E22" s="42">
        <v>3</v>
      </c>
      <c r="F22" s="42">
        <v>1</v>
      </c>
      <c r="G22" s="42">
        <v>2</v>
      </c>
      <c r="H22" s="42">
        <v>3</v>
      </c>
      <c r="I22" s="11" t="s">
        <v>69</v>
      </c>
    </row>
    <row r="23" spans="1:9" s="10" customFormat="1" ht="28.5">
      <c r="A23" s="11" t="s">
        <v>57</v>
      </c>
      <c r="B23" s="64" t="s">
        <v>48</v>
      </c>
      <c r="C23" s="64"/>
      <c r="D23" s="50" t="s">
        <v>83</v>
      </c>
      <c r="E23" s="42">
        <v>3</v>
      </c>
      <c r="F23" s="42">
        <v>1</v>
      </c>
      <c r="G23" s="42">
        <v>2</v>
      </c>
      <c r="H23" s="42">
        <v>3</v>
      </c>
      <c r="I23" s="11" t="s">
        <v>68</v>
      </c>
    </row>
    <row r="24" spans="1:9" ht="15">
      <c r="A24" s="23" t="s">
        <v>9</v>
      </c>
      <c r="B24" s="24"/>
      <c r="C24" s="24"/>
      <c r="D24" s="24"/>
      <c r="E24" s="24"/>
      <c r="F24" s="24"/>
      <c r="G24" s="24"/>
      <c r="H24" s="24"/>
      <c r="I24" s="25"/>
    </row>
    <row r="25" spans="1:9" s="10" customFormat="1" ht="28.5">
      <c r="A25" s="11" t="s">
        <v>57</v>
      </c>
      <c r="B25" s="64" t="s">
        <v>52</v>
      </c>
      <c r="C25" s="64"/>
      <c r="D25" s="48" t="s">
        <v>89</v>
      </c>
      <c r="E25" s="42">
        <v>3</v>
      </c>
      <c r="F25" s="42">
        <v>1</v>
      </c>
      <c r="G25" s="42">
        <v>2</v>
      </c>
      <c r="H25" s="42">
        <v>3</v>
      </c>
      <c r="I25" s="11" t="s">
        <v>92</v>
      </c>
    </row>
    <row r="26" spans="1:9" s="10" customFormat="1" ht="45.75" customHeight="1">
      <c r="A26" s="11" t="s">
        <v>57</v>
      </c>
      <c r="B26" s="64" t="s">
        <v>99</v>
      </c>
      <c r="C26" s="64"/>
      <c r="D26" s="48" t="s">
        <v>89</v>
      </c>
      <c r="E26" s="42">
        <v>3</v>
      </c>
      <c r="F26" s="42">
        <v>1</v>
      </c>
      <c r="G26" s="42">
        <v>2</v>
      </c>
      <c r="H26" s="42">
        <v>3</v>
      </c>
      <c r="I26" s="11" t="s">
        <v>92</v>
      </c>
    </row>
    <row r="27" spans="1:9" s="10" customFormat="1" ht="46.5" customHeight="1">
      <c r="A27" s="11" t="s">
        <v>57</v>
      </c>
      <c r="B27" s="64" t="s">
        <v>100</v>
      </c>
      <c r="C27" s="64"/>
      <c r="D27" s="48" t="s">
        <v>89</v>
      </c>
      <c r="E27" s="42">
        <v>3</v>
      </c>
      <c r="F27" s="42">
        <v>1</v>
      </c>
      <c r="G27" s="42">
        <v>2</v>
      </c>
      <c r="H27" s="42">
        <v>3</v>
      </c>
      <c r="I27" s="11"/>
    </row>
    <row r="28" spans="1:9" ht="15">
      <c r="A28" s="23" t="s">
        <v>10</v>
      </c>
      <c r="B28" s="24"/>
      <c r="C28" s="24"/>
      <c r="D28" s="24"/>
      <c r="E28" s="24"/>
      <c r="F28" s="24"/>
      <c r="G28" s="24"/>
      <c r="H28" s="24"/>
      <c r="I28" s="40"/>
    </row>
    <row r="29" spans="1:9" ht="28.5">
      <c r="A29" s="13" t="s">
        <v>12</v>
      </c>
      <c r="B29" s="67" t="s">
        <v>17</v>
      </c>
      <c r="C29" s="68"/>
      <c r="D29" s="49" t="s">
        <v>83</v>
      </c>
      <c r="E29" s="44" t="s">
        <v>78</v>
      </c>
      <c r="F29" s="45"/>
      <c r="G29" s="44" t="s">
        <v>78</v>
      </c>
      <c r="H29" s="44" t="s">
        <v>78</v>
      </c>
      <c r="I29" s="13" t="s">
        <v>73</v>
      </c>
    </row>
    <row r="30" spans="1:9" ht="71.25">
      <c r="A30" s="13" t="s">
        <v>12</v>
      </c>
      <c r="B30" s="67" t="s">
        <v>18</v>
      </c>
      <c r="C30" s="68"/>
      <c r="D30" s="49" t="s">
        <v>83</v>
      </c>
      <c r="E30" s="42">
        <v>3</v>
      </c>
      <c r="F30" s="34"/>
      <c r="G30" s="17"/>
      <c r="H30" s="42">
        <v>3</v>
      </c>
      <c r="I30" s="13" t="s">
        <v>19</v>
      </c>
    </row>
    <row r="31" spans="1:9" ht="28.5">
      <c r="A31" s="12" t="s">
        <v>12</v>
      </c>
      <c r="B31" s="68" t="s">
        <v>53</v>
      </c>
      <c r="C31" s="68"/>
      <c r="D31" s="49" t="s">
        <v>90</v>
      </c>
      <c r="E31" s="99"/>
      <c r="F31" s="100"/>
      <c r="G31" s="100"/>
      <c r="H31" s="101"/>
      <c r="I31" s="13" t="s">
        <v>74</v>
      </c>
    </row>
    <row r="32" spans="1:9" ht="28.5">
      <c r="A32" s="13" t="s">
        <v>79</v>
      </c>
      <c r="B32" s="67" t="s">
        <v>0</v>
      </c>
      <c r="C32" s="68"/>
      <c r="D32" s="49" t="s">
        <v>83</v>
      </c>
      <c r="E32" s="42">
        <v>3</v>
      </c>
      <c r="F32" s="42">
        <v>1</v>
      </c>
      <c r="G32" s="42">
        <v>2</v>
      </c>
      <c r="H32" s="42">
        <v>3</v>
      </c>
      <c r="I32" s="12"/>
    </row>
    <row r="33" spans="1:9" ht="28.5">
      <c r="A33" s="13" t="s">
        <v>79</v>
      </c>
      <c r="B33" s="67" t="s">
        <v>54</v>
      </c>
      <c r="C33" s="67"/>
      <c r="D33" s="49" t="s">
        <v>83</v>
      </c>
      <c r="E33" s="42">
        <v>3</v>
      </c>
      <c r="F33" s="42">
        <v>1</v>
      </c>
      <c r="G33" s="42">
        <v>2</v>
      </c>
      <c r="H33" s="42">
        <v>3</v>
      </c>
      <c r="I33" s="12"/>
    </row>
    <row r="34" spans="1:9" ht="28.5">
      <c r="A34" s="13" t="s">
        <v>79</v>
      </c>
      <c r="B34" s="64" t="s">
        <v>110</v>
      </c>
      <c r="C34" s="64"/>
      <c r="D34" s="49" t="s">
        <v>83</v>
      </c>
      <c r="E34" s="42">
        <v>3</v>
      </c>
      <c r="F34" s="42">
        <v>1</v>
      </c>
      <c r="G34" s="42">
        <v>2</v>
      </c>
      <c r="H34" s="42">
        <v>3</v>
      </c>
      <c r="I34" s="12"/>
    </row>
    <row r="35" spans="1:9" ht="28.5">
      <c r="A35" s="13" t="s">
        <v>79</v>
      </c>
      <c r="B35" s="97" t="s">
        <v>80</v>
      </c>
      <c r="C35" s="98"/>
      <c r="D35" s="49" t="s">
        <v>83</v>
      </c>
      <c r="E35" s="42">
        <v>3</v>
      </c>
      <c r="F35" s="42">
        <v>1</v>
      </c>
      <c r="G35" s="42">
        <v>2</v>
      </c>
      <c r="H35" s="42">
        <v>3</v>
      </c>
      <c r="I35" s="12"/>
    </row>
    <row r="36" spans="1:9" ht="15">
      <c r="A36" s="23" t="s">
        <v>116</v>
      </c>
      <c r="B36" s="24"/>
      <c r="C36" s="24"/>
      <c r="D36" s="24"/>
      <c r="E36" s="24"/>
      <c r="F36" s="24"/>
      <c r="G36" s="24"/>
      <c r="H36" s="24"/>
      <c r="I36" s="40"/>
    </row>
    <row r="37" spans="1:9" ht="45" customHeight="1">
      <c r="A37" s="13" t="s">
        <v>57</v>
      </c>
      <c r="B37" s="62" t="s">
        <v>55</v>
      </c>
      <c r="C37" s="63"/>
      <c r="D37" s="49" t="s">
        <v>90</v>
      </c>
      <c r="E37" s="74"/>
      <c r="F37" s="75"/>
      <c r="G37" s="75"/>
      <c r="H37" s="76"/>
      <c r="I37" s="26" t="s">
        <v>93</v>
      </c>
    </row>
    <row r="38" spans="1:9" ht="42.75">
      <c r="A38" s="13" t="s">
        <v>57</v>
      </c>
      <c r="B38" s="68" t="s">
        <v>56</v>
      </c>
      <c r="C38" s="68"/>
      <c r="D38" s="49" t="s">
        <v>83</v>
      </c>
      <c r="E38" s="74"/>
      <c r="F38" s="75"/>
      <c r="G38" s="75"/>
      <c r="H38" s="76"/>
      <c r="I38" s="13" t="s">
        <v>98</v>
      </c>
    </row>
    <row r="39" spans="1:9" ht="15">
      <c r="A39" s="23" t="s">
        <v>11</v>
      </c>
      <c r="B39" s="24"/>
      <c r="C39" s="24"/>
      <c r="D39" s="24"/>
      <c r="E39" s="24"/>
      <c r="F39" s="24"/>
      <c r="G39" s="24"/>
      <c r="H39" s="24"/>
      <c r="I39" s="25"/>
    </row>
    <row r="40" spans="1:9" ht="48.75" customHeight="1">
      <c r="A40" s="13" t="s">
        <v>72</v>
      </c>
      <c r="B40" s="67" t="s">
        <v>46</v>
      </c>
      <c r="C40" s="68"/>
      <c r="D40" s="49" t="s">
        <v>83</v>
      </c>
      <c r="E40" s="17"/>
      <c r="F40" s="35"/>
      <c r="G40" s="59"/>
      <c r="H40" s="42" t="s">
        <v>78</v>
      </c>
      <c r="I40" s="13" t="s">
        <v>73</v>
      </c>
    </row>
    <row r="41" spans="1:9" ht="31.5" customHeight="1">
      <c r="A41" s="53" t="s">
        <v>57</v>
      </c>
      <c r="B41" s="93" t="s">
        <v>1</v>
      </c>
      <c r="C41" s="94"/>
      <c r="D41" s="49" t="s">
        <v>83</v>
      </c>
      <c r="E41" s="42">
        <v>3</v>
      </c>
      <c r="F41" s="42">
        <v>1</v>
      </c>
      <c r="G41" s="42">
        <v>2</v>
      </c>
      <c r="H41" s="42">
        <v>3</v>
      </c>
      <c r="I41" s="13" t="s">
        <v>70</v>
      </c>
    </row>
    <row r="42" spans="1:9" ht="31.5" customHeight="1">
      <c r="A42" s="53" t="s">
        <v>57</v>
      </c>
      <c r="B42" s="94" t="s">
        <v>3</v>
      </c>
      <c r="C42" s="94"/>
      <c r="D42" s="49" t="s">
        <v>83</v>
      </c>
      <c r="E42" s="42">
        <v>3</v>
      </c>
      <c r="F42" s="42">
        <v>1</v>
      </c>
      <c r="G42" s="42">
        <v>2</v>
      </c>
      <c r="H42" s="42">
        <v>3</v>
      </c>
      <c r="I42" s="13" t="s">
        <v>70</v>
      </c>
    </row>
    <row r="43" spans="1:9" ht="15">
      <c r="A43" s="23" t="s">
        <v>58</v>
      </c>
      <c r="B43" s="24"/>
      <c r="C43" s="24"/>
      <c r="D43" s="24"/>
      <c r="E43" s="24"/>
      <c r="F43" s="24"/>
      <c r="G43" s="24"/>
      <c r="H43" s="24"/>
      <c r="I43" s="25"/>
    </row>
    <row r="44" spans="1:9" s="10" customFormat="1" ht="47.25" customHeight="1">
      <c r="A44" s="11" t="s">
        <v>57</v>
      </c>
      <c r="B44" s="83" t="s">
        <v>59</v>
      </c>
      <c r="C44" s="83"/>
      <c r="D44" s="49" t="s">
        <v>89</v>
      </c>
      <c r="E44" s="74"/>
      <c r="F44" s="75"/>
      <c r="G44" s="75"/>
      <c r="H44" s="76"/>
      <c r="I44" s="41" t="s">
        <v>101</v>
      </c>
    </row>
    <row r="45" spans="1:9" ht="12.75" customHeight="1">
      <c r="A45" s="23" t="s">
        <v>7</v>
      </c>
      <c r="B45" s="24"/>
      <c r="C45" s="24"/>
      <c r="D45" s="24"/>
      <c r="E45" s="24"/>
      <c r="F45" s="24"/>
      <c r="G45" s="24"/>
      <c r="H45" s="24"/>
      <c r="I45" s="25"/>
    </row>
    <row r="46" spans="1:9" ht="28.5">
      <c r="A46" s="13" t="s">
        <v>79</v>
      </c>
      <c r="B46" s="62" t="s">
        <v>60</v>
      </c>
      <c r="C46" s="63"/>
      <c r="D46" s="49" t="s">
        <v>83</v>
      </c>
      <c r="E46" s="42">
        <v>3</v>
      </c>
      <c r="F46" s="42">
        <v>1</v>
      </c>
      <c r="G46" s="42">
        <v>2</v>
      </c>
      <c r="H46" s="42">
        <v>3</v>
      </c>
      <c r="I46" s="13" t="s">
        <v>4</v>
      </c>
    </row>
    <row r="47" spans="1:9" ht="28.5">
      <c r="A47" s="13" t="s">
        <v>79</v>
      </c>
      <c r="B47" s="83" t="s">
        <v>61</v>
      </c>
      <c r="C47" s="83"/>
      <c r="D47" s="49" t="s">
        <v>83</v>
      </c>
      <c r="E47" s="42">
        <v>3</v>
      </c>
      <c r="F47" s="42">
        <v>1</v>
      </c>
      <c r="G47" s="42">
        <v>2</v>
      </c>
      <c r="H47" s="42">
        <v>3</v>
      </c>
      <c r="I47" s="13" t="s">
        <v>4</v>
      </c>
    </row>
    <row r="48" spans="1:9" ht="30" customHeight="1">
      <c r="A48" s="13" t="s">
        <v>79</v>
      </c>
      <c r="B48" s="83" t="s">
        <v>109</v>
      </c>
      <c r="C48" s="83"/>
      <c r="D48" s="49" t="s">
        <v>83</v>
      </c>
      <c r="E48" s="42">
        <v>3</v>
      </c>
      <c r="F48" s="42">
        <v>1</v>
      </c>
      <c r="G48" s="42">
        <v>2</v>
      </c>
      <c r="H48" s="42">
        <v>3</v>
      </c>
      <c r="I48" s="13" t="s">
        <v>4</v>
      </c>
    </row>
    <row r="49" spans="1:9" ht="28.5">
      <c r="A49" s="13" t="s">
        <v>57</v>
      </c>
      <c r="B49" s="83" t="s">
        <v>62</v>
      </c>
      <c r="C49" s="83"/>
      <c r="D49" s="49" t="s">
        <v>83</v>
      </c>
      <c r="E49" s="42">
        <v>3</v>
      </c>
      <c r="F49" s="42">
        <v>1</v>
      </c>
      <c r="G49" s="42">
        <v>2</v>
      </c>
      <c r="H49" s="42">
        <v>3</v>
      </c>
      <c r="I49" s="13" t="s">
        <v>4</v>
      </c>
    </row>
    <row r="50" spans="1:9" ht="12.75" customHeight="1">
      <c r="A50" s="23" t="s">
        <v>117</v>
      </c>
      <c r="B50" s="24"/>
      <c r="C50" s="24"/>
      <c r="D50" s="24"/>
      <c r="E50" s="24"/>
      <c r="F50" s="24"/>
      <c r="G50" s="24"/>
      <c r="H50" s="24"/>
      <c r="I50" s="25"/>
    </row>
    <row r="51" spans="1:9" ht="42.75">
      <c r="A51" s="13" t="s">
        <v>57</v>
      </c>
      <c r="B51" s="83" t="s">
        <v>63</v>
      </c>
      <c r="C51" s="83"/>
      <c r="D51" s="50" t="s">
        <v>90</v>
      </c>
      <c r="E51" s="104" t="s">
        <v>84</v>
      </c>
      <c r="F51" s="75"/>
      <c r="G51" s="75"/>
      <c r="H51" s="76"/>
      <c r="I51" s="13" t="s">
        <v>113</v>
      </c>
    </row>
    <row r="52" spans="1:9" ht="61.5" customHeight="1">
      <c r="A52" s="13" t="s">
        <v>57</v>
      </c>
      <c r="B52" s="83" t="s">
        <v>112</v>
      </c>
      <c r="C52" s="83"/>
      <c r="D52" s="50" t="s">
        <v>90</v>
      </c>
      <c r="E52" s="74"/>
      <c r="F52" s="75"/>
      <c r="G52" s="75"/>
      <c r="H52" s="76"/>
      <c r="I52" s="13" t="s">
        <v>75</v>
      </c>
    </row>
    <row r="53" spans="1:9" ht="42.75">
      <c r="A53" s="13" t="s">
        <v>57</v>
      </c>
      <c r="B53" s="83" t="s">
        <v>64</v>
      </c>
      <c r="C53" s="83"/>
      <c r="D53" s="50" t="s">
        <v>90</v>
      </c>
      <c r="E53" s="74"/>
      <c r="F53" s="75"/>
      <c r="G53" s="75"/>
      <c r="H53" s="76"/>
      <c r="I53" s="13" t="s">
        <v>76</v>
      </c>
    </row>
    <row r="54" spans="1:9" s="10" customFormat="1" ht="59.25" customHeight="1">
      <c r="A54" s="13" t="s">
        <v>57</v>
      </c>
      <c r="B54" s="83" t="s">
        <v>65</v>
      </c>
      <c r="C54" s="83"/>
      <c r="D54" s="50" t="s">
        <v>90</v>
      </c>
      <c r="E54" s="74"/>
      <c r="F54" s="75"/>
      <c r="G54" s="75"/>
      <c r="H54" s="76"/>
      <c r="I54" s="13" t="s">
        <v>77</v>
      </c>
    </row>
    <row r="55" spans="1:9" s="14" customFormat="1" ht="15">
      <c r="A55" s="102"/>
      <c r="B55" s="103"/>
      <c r="C55" s="103"/>
      <c r="D55" s="103"/>
      <c r="E55" s="51"/>
      <c r="F55" s="51"/>
      <c r="G55" s="51"/>
      <c r="H55" s="51"/>
      <c r="I55" s="32"/>
    </row>
    <row r="56" spans="1:9" s="36" customFormat="1" ht="13.5" customHeight="1">
      <c r="A56" s="54" t="s">
        <v>102</v>
      </c>
      <c r="B56" s="37"/>
      <c r="C56" s="37"/>
      <c r="D56" s="37"/>
      <c r="E56" s="38"/>
      <c r="F56" s="38"/>
      <c r="G56" s="38"/>
      <c r="H56" s="38"/>
      <c r="I56" s="37"/>
    </row>
    <row r="57" spans="1:9" s="36" customFormat="1" ht="13.5" customHeight="1">
      <c r="A57" s="52" t="s">
        <v>105</v>
      </c>
      <c r="B57" s="37" t="s">
        <v>125</v>
      </c>
      <c r="C57" s="37"/>
      <c r="D57" s="37"/>
      <c r="E57" s="38"/>
      <c r="F57" s="38"/>
      <c r="G57" s="38"/>
      <c r="H57" s="38"/>
      <c r="I57" s="37"/>
    </row>
    <row r="58" spans="1:9" s="36" customFormat="1" ht="13.5" customHeight="1">
      <c r="A58" s="52" t="s">
        <v>104</v>
      </c>
      <c r="B58" s="37" t="s">
        <v>126</v>
      </c>
      <c r="C58" s="37"/>
      <c r="D58" s="37"/>
      <c r="E58" s="38"/>
      <c r="F58" s="38"/>
      <c r="G58" s="38"/>
      <c r="H58" s="38"/>
      <c r="I58" s="37"/>
    </row>
    <row r="59" spans="1:9" s="36" customFormat="1" ht="13.5" customHeight="1">
      <c r="A59" s="52" t="s">
        <v>103</v>
      </c>
      <c r="B59" s="37" t="s">
        <v>127</v>
      </c>
      <c r="C59" s="37"/>
      <c r="D59" s="37"/>
      <c r="E59" s="38"/>
      <c r="F59" s="38"/>
      <c r="G59" s="38"/>
      <c r="H59" s="38"/>
      <c r="I59" s="37"/>
    </row>
    <row r="60" spans="1:9" s="36" customFormat="1" ht="13.5" customHeight="1">
      <c r="A60" s="52"/>
      <c r="B60" s="80" t="s">
        <v>81</v>
      </c>
      <c r="C60" s="80"/>
      <c r="D60" s="80"/>
      <c r="E60" s="80"/>
      <c r="F60" s="80"/>
      <c r="G60" s="80"/>
      <c r="H60" s="80"/>
      <c r="I60" s="80"/>
    </row>
    <row r="61" spans="1:9" s="36" customFormat="1" ht="13.5" customHeight="1">
      <c r="A61" s="52"/>
      <c r="B61" s="80" t="s">
        <v>85</v>
      </c>
      <c r="C61" s="80"/>
      <c r="D61" s="80"/>
      <c r="E61" s="80"/>
      <c r="F61" s="80"/>
      <c r="G61" s="80"/>
      <c r="H61" s="80"/>
      <c r="I61" s="39"/>
    </row>
    <row r="62" spans="1:9" s="36" customFormat="1" ht="13.5" customHeight="1">
      <c r="A62" s="52"/>
      <c r="B62" s="80" t="s">
        <v>114</v>
      </c>
      <c r="C62" s="80"/>
      <c r="D62" s="80"/>
      <c r="E62" s="80"/>
      <c r="F62" s="80"/>
      <c r="G62" s="80"/>
      <c r="H62" s="39"/>
      <c r="I62" s="39"/>
    </row>
    <row r="63" spans="1:9" s="36" customFormat="1" ht="13.5" customHeight="1">
      <c r="A63" s="52"/>
      <c r="B63" s="80" t="s">
        <v>124</v>
      </c>
      <c r="C63" s="80"/>
      <c r="D63" s="80"/>
      <c r="E63" s="80"/>
      <c r="F63" s="80"/>
      <c r="G63" s="80"/>
      <c r="H63" s="80"/>
      <c r="I63" s="39"/>
    </row>
    <row r="64" spans="1:14" s="56" customFormat="1" ht="13.5" customHeight="1">
      <c r="A64" s="55"/>
      <c r="B64" s="55"/>
      <c r="C64" s="55"/>
      <c r="D64" s="55"/>
      <c r="E64" s="55"/>
      <c r="F64" s="55"/>
      <c r="G64" s="55"/>
      <c r="H64" s="55"/>
      <c r="I64" s="37"/>
      <c r="N64" s="57"/>
    </row>
    <row r="65" spans="1:9" s="36" customFormat="1" ht="12">
      <c r="A65" s="55" t="s">
        <v>119</v>
      </c>
      <c r="B65" s="55" t="s">
        <v>120</v>
      </c>
      <c r="C65" s="37"/>
      <c r="D65" s="37"/>
      <c r="E65" s="38"/>
      <c r="F65" s="38"/>
      <c r="G65" s="38"/>
      <c r="H65" s="38"/>
      <c r="I65" s="37"/>
    </row>
    <row r="66" s="58" customFormat="1" ht="12">
      <c r="A66" s="58" t="s">
        <v>82</v>
      </c>
    </row>
  </sheetData>
  <mergeCells count="73">
    <mergeCell ref="E31:H31"/>
    <mergeCell ref="B63:H63"/>
    <mergeCell ref="E37:H37"/>
    <mergeCell ref="A55:D55"/>
    <mergeCell ref="B60:I60"/>
    <mergeCell ref="E51:H51"/>
    <mergeCell ref="E52:H52"/>
    <mergeCell ref="E53:H53"/>
    <mergeCell ref="B32:C32"/>
    <mergeCell ref="B30:C30"/>
    <mergeCell ref="B47:C47"/>
    <mergeCell ref="B48:C48"/>
    <mergeCell ref="B38:C38"/>
    <mergeCell ref="B35:C35"/>
    <mergeCell ref="B37:C37"/>
    <mergeCell ref="B46:C46"/>
    <mergeCell ref="B44:C44"/>
    <mergeCell ref="B40:C40"/>
    <mergeCell ref="E54:H54"/>
    <mergeCell ref="B54:C54"/>
    <mergeCell ref="B49:C49"/>
    <mergeCell ref="B51:C51"/>
    <mergeCell ref="B52:C52"/>
    <mergeCell ref="B53:C53"/>
    <mergeCell ref="E44:H44"/>
    <mergeCell ref="A3:A4"/>
    <mergeCell ref="B3:C4"/>
    <mergeCell ref="D3:D4"/>
    <mergeCell ref="B41:C41"/>
    <mergeCell ref="B20:C20"/>
    <mergeCell ref="B7:C7"/>
    <mergeCell ref="B8:C8"/>
    <mergeCell ref="B22:C22"/>
    <mergeCell ref="B42:C42"/>
    <mergeCell ref="I3:I4"/>
    <mergeCell ref="B61:H61"/>
    <mergeCell ref="I13:I14"/>
    <mergeCell ref="A7:A8"/>
    <mergeCell ref="I7:I8"/>
    <mergeCell ref="B9:C9"/>
    <mergeCell ref="A13:A14"/>
    <mergeCell ref="E7:E8"/>
    <mergeCell ref="F7:F8"/>
    <mergeCell ref="B19:C19"/>
    <mergeCell ref="B62:G62"/>
    <mergeCell ref="H13:H14"/>
    <mergeCell ref="B14:C14"/>
    <mergeCell ref="G7:G8"/>
    <mergeCell ref="H7:H8"/>
    <mergeCell ref="G13:G14"/>
    <mergeCell ref="B21:C21"/>
    <mergeCell ref="B13:C13"/>
    <mergeCell ref="B16:C16"/>
    <mergeCell ref="B17:C17"/>
    <mergeCell ref="E38:H38"/>
    <mergeCell ref="B33:C33"/>
    <mergeCell ref="B34:C34"/>
    <mergeCell ref="F13:F14"/>
    <mergeCell ref="E13:E14"/>
    <mergeCell ref="B23:C23"/>
    <mergeCell ref="B15:C15"/>
    <mergeCell ref="B26:C26"/>
    <mergeCell ref="B27:C27"/>
    <mergeCell ref="B31:C31"/>
    <mergeCell ref="E3:H3"/>
    <mergeCell ref="B6:C6"/>
    <mergeCell ref="B29:C29"/>
    <mergeCell ref="D7:D8"/>
    <mergeCell ref="D13:D14"/>
    <mergeCell ref="E9:H9"/>
    <mergeCell ref="B11:C11"/>
    <mergeCell ref="B10:C10"/>
    <mergeCell ref="B25:C25"/>
  </mergeCells>
  <printOptions horizontalCentered="1"/>
  <pageMargins left="0.5" right="0.5" top="0.75" bottom="0.5" header="1" footer="0.25"/>
  <pageSetup horizontalDpi="600" verticalDpi="600" orientation="landscape" scale="94" r:id="rId2"/>
  <headerFooter alignWithMargins="0">
    <oddFooter>&amp;C&amp;8&amp;P&amp;R&amp;8&amp;F</oddFooter>
  </headerFooter>
  <rowBreaks count="4" manualBreakCount="4">
    <brk id="11" max="8" man="1"/>
    <brk id="23" max="8" man="1"/>
    <brk id="35" max="8" man="1"/>
    <brk id="4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BBell</cp:lastModifiedBy>
  <cp:lastPrinted>2007-03-27T19:09:50Z</cp:lastPrinted>
  <dcterms:created xsi:type="dcterms:W3CDTF">2006-12-04T16:47:48Z</dcterms:created>
  <dcterms:modified xsi:type="dcterms:W3CDTF">2007-03-28T17:35:35Z</dcterms:modified>
  <cp:category/>
  <cp:version/>
  <cp:contentType/>
  <cp:contentStatus/>
</cp:coreProperties>
</file>